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1.Uncertainty" sheetId="1" r:id="rId1"/>
    <sheet name="2.Linear" sheetId="2" r:id="rId2"/>
    <sheet name="3.Distribution" sheetId="3" r:id="rId3"/>
    <sheet name="4.Homework" sheetId="4" r:id="rId4"/>
  </sheets>
  <definedNames/>
  <calcPr fullCalcOnLoad="1"/>
</workbook>
</file>

<file path=xl/sharedStrings.xml><?xml version="1.0" encoding="utf-8"?>
<sst xmlns="http://schemas.openxmlformats.org/spreadsheetml/2006/main" count="146" uniqueCount="132">
  <si>
    <t>m</t>
  </si>
  <si>
    <t>c</t>
  </si>
  <si>
    <t>logy=logA+nlogx</t>
  </si>
  <si>
    <t>Energy (W)</t>
  </si>
  <si>
    <t>Temperature (K)</t>
  </si>
  <si>
    <t>plot a log-log graph using the data below</t>
  </si>
  <si>
    <t>True value</t>
  </si>
  <si>
    <t>Accuracy</t>
  </si>
  <si>
    <t>60 repeat measurement of hardness HRC of the steel</t>
  </si>
  <si>
    <t>1 sigma</t>
  </si>
  <si>
    <t>2 sigma</t>
  </si>
  <si>
    <t>3. log-log graph</t>
  </si>
  <si>
    <r>
      <t>y=Ax</t>
    </r>
    <r>
      <rPr>
        <vertAlign val="superscript"/>
        <sz val="12"/>
        <rFont val="Arial"/>
        <family val="2"/>
      </rPr>
      <t>n</t>
    </r>
  </si>
  <si>
    <t>X</t>
  </si>
  <si>
    <t>Y</t>
  </si>
  <si>
    <t>4. plot graph and best fit line by linear regression (least squares)</t>
  </si>
  <si>
    <t>NO.</t>
  </si>
  <si>
    <t>upper limit</t>
  </si>
  <si>
    <t>lower limit</t>
  </si>
  <si>
    <r>
      <t>Range = (MAX-MIN)/</t>
    </r>
    <r>
      <rPr>
        <b/>
        <sz val="12"/>
        <rFont val="Symbol"/>
        <family val="1"/>
      </rPr>
      <t>Ö</t>
    </r>
    <r>
      <rPr>
        <b/>
        <sz val="12"/>
        <rFont val="Arial"/>
        <family val="2"/>
      </rPr>
      <t>n</t>
    </r>
  </si>
  <si>
    <r>
      <t xml:space="preserve">average+ </t>
    </r>
    <r>
      <rPr>
        <b/>
        <sz val="12"/>
        <rFont val="Symbol"/>
        <family val="1"/>
      </rPr>
      <t>s</t>
    </r>
  </si>
  <si>
    <r>
      <t xml:space="preserve">average- </t>
    </r>
    <r>
      <rPr>
        <b/>
        <sz val="12"/>
        <rFont val="Symbol"/>
        <family val="1"/>
      </rPr>
      <t>s</t>
    </r>
  </si>
  <si>
    <r>
      <t xml:space="preserve">average+2 </t>
    </r>
    <r>
      <rPr>
        <b/>
        <sz val="12"/>
        <rFont val="Symbol"/>
        <family val="1"/>
      </rPr>
      <t>s</t>
    </r>
  </si>
  <si>
    <r>
      <t>average- 2</t>
    </r>
    <r>
      <rPr>
        <b/>
        <sz val="12"/>
        <rFont val="Symbol"/>
        <family val="1"/>
      </rPr>
      <t>s</t>
    </r>
  </si>
  <si>
    <t>Distribution</t>
  </si>
  <si>
    <t>MAX</t>
  </si>
  <si>
    <t>MIN</t>
  </si>
  <si>
    <t>n</t>
  </si>
  <si>
    <t>Number of data</t>
  </si>
  <si>
    <t>Sumation of data</t>
  </si>
  <si>
    <t>Maximum value</t>
  </si>
  <si>
    <t>Uncertainty</t>
  </si>
  <si>
    <t xml:space="preserve">ค่าเบี่ยงเบนมาตรฐานของกลุ่มตัวอย่าง </t>
  </si>
  <si>
    <t>ค่าเบี่ยงเบนมาตรฐานของประชากร</t>
  </si>
  <si>
    <t xml:space="preserve">ค่าเฉลี่ย </t>
  </si>
  <si>
    <t>ค่ามากที่สุด</t>
  </si>
  <si>
    <t>ค่าน้อยที่สุด</t>
  </si>
  <si>
    <t>จำนวนข้อมูล</t>
  </si>
  <si>
    <t>ช่วงของข้อมูล</t>
  </si>
  <si>
    <t>Symbol</t>
  </si>
  <si>
    <t>Statistical data</t>
  </si>
  <si>
    <t>Value</t>
  </si>
  <si>
    <t>stdevp,s</t>
  </si>
  <si>
    <t xml:space="preserve">Average </t>
  </si>
  <si>
    <r>
      <t>Stdev,</t>
    </r>
    <r>
      <rPr>
        <b/>
        <sz val="12"/>
        <rFont val="Symbol"/>
        <family val="1"/>
      </rPr>
      <t>s</t>
    </r>
    <r>
      <rPr>
        <b/>
        <sz val="12"/>
        <rFont val="Arial"/>
        <family val="2"/>
      </rPr>
      <t xml:space="preserve"> </t>
    </r>
  </si>
  <si>
    <t>HRC</t>
  </si>
  <si>
    <t>No.</t>
  </si>
  <si>
    <t>Interval</t>
  </si>
  <si>
    <t>Frequency</t>
  </si>
  <si>
    <t>Interval  เป็นช่วงของข้อมูลที่จะเริ่มนับจากค่าต่ำสุดบวกด้วย Range</t>
  </si>
  <si>
    <t>Standard deviation of population</t>
  </si>
  <si>
    <t>Y=mX+c</t>
  </si>
  <si>
    <t>m =</t>
  </si>
  <si>
    <t>S</t>
  </si>
  <si>
    <t>c=</t>
  </si>
  <si>
    <t>Plot histogram between Interval and Frequency</t>
  </si>
  <si>
    <t>Plot Upperlimit and lower limit and count number of data that lie in between the Confidence limits</t>
  </si>
  <si>
    <t>Standard deviation of sample (ใช้ในกรณีที่เป็นการสุ่มตัวอย่าง)</t>
  </si>
  <si>
    <t>Linear regression: Least squares method</t>
  </si>
  <si>
    <t>logW</t>
  </si>
  <si>
    <t>169≤X≤170</t>
  </si>
  <si>
    <t>การบ้าน 1302 423 การทดสอบวัสดุอุตสาหกรรม</t>
  </si>
  <si>
    <r>
      <t>1. จงพลอตกราฟ XY กระจาย ของข้อมูลความสัมพันธ์ระหว่างความสูง กับ ความเร่ง พร้อมเส้นแนวโน้ม สมการและ R</t>
    </r>
    <r>
      <rPr>
        <vertAlign val="superscript"/>
        <sz val="10"/>
        <rFont val="Arial"/>
        <family val="2"/>
      </rPr>
      <t>2</t>
    </r>
  </si>
  <si>
    <t>3. จากพลอตกราฟการกระจาย normal distribution ของข้อมูลต่อไปนี้</t>
  </si>
  <si>
    <t>60 measurements of Zinc Strength , MPa</t>
  </si>
  <si>
    <t xml:space="preserve">2.1 จงพลอตกราฟ แสดงแถบความผิดพลาด เส้นแนวโน้ม พร้อมสมการ </t>
  </si>
  <si>
    <t>2.2 หาค่า A และ B</t>
  </si>
  <si>
    <t>2.3 พลอตสมการเส้นตรงระหว่าง n และ D</t>
  </si>
  <si>
    <r>
      <t xml:space="preserve">h (km) </t>
    </r>
    <r>
      <rPr>
        <b/>
        <sz val="10"/>
        <rFont val="Symbol"/>
        <family val="1"/>
      </rPr>
      <t xml:space="preserve"> </t>
    </r>
  </si>
  <si>
    <r>
      <t>g</t>
    </r>
    <r>
      <rPr>
        <b/>
        <sz val="10"/>
        <rFont val="Symbol"/>
        <family val="1"/>
      </rPr>
      <t>¢</t>
    </r>
    <r>
      <rPr>
        <b/>
        <sz val="10"/>
        <rFont val="Arial"/>
        <family val="0"/>
      </rPr>
      <t xml:space="preserve"> (ms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0"/>
      </rPr>
      <t>)</t>
    </r>
  </si>
  <si>
    <t>D ±0.02(mm)</t>
  </si>
  <si>
    <t>Precision</t>
  </si>
  <si>
    <t>sukangkana.lee@gmail.com</t>
  </si>
  <si>
    <t xml:space="preserve"> =(max-min)/n</t>
  </si>
  <si>
    <t>g' =g(1-(2h/B))</t>
  </si>
  <si>
    <t>โดยที่ g และ B เป็นค่าคงที่ของสมการ จงหาค่า g  และ B</t>
  </si>
  <si>
    <t>1.2 หากความสัมพันธ์ระหว่าง h และ g' คือ</t>
  </si>
  <si>
    <r>
      <t>2. ความสัมพันธ์ระหว่าง n และ D คือ D=(An+B)</t>
    </r>
    <r>
      <rPr>
        <sz val="10"/>
        <rFont val="Arial"/>
        <family val="2"/>
      </rPr>
      <t xml:space="preserve">½ เมื่อ A และ B เป็นค่าคงที่ของสมการ </t>
    </r>
  </si>
  <si>
    <t>Presenting of the experimental data</t>
  </si>
  <si>
    <t>ค่าคงที่สมการ</t>
  </si>
  <si>
    <t>2. Exponential relation</t>
  </si>
  <si>
    <t>Voltage (V)</t>
  </si>
  <si>
    <t>Current (A)</t>
  </si>
  <si>
    <t>Voltage-Current data of a silicon diode</t>
  </si>
  <si>
    <t>2.1 plot graph between Voltage-Current</t>
  </si>
  <si>
    <t>2.2 plot graph between Voltage -Current (log scale)</t>
  </si>
  <si>
    <t>Hardness (HRB)</t>
  </si>
  <si>
    <t>Time (s) ± 5s</t>
  </si>
  <si>
    <t>Temp. (˚C) ±4 ˚C</t>
  </si>
  <si>
    <r>
      <t>((n</t>
    </r>
    <r>
      <rPr>
        <sz val="12"/>
        <rFont val="Symbol"/>
        <family val="1"/>
      </rPr>
      <t>SCU)-((SC)(SU))</t>
    </r>
  </si>
  <si>
    <r>
      <t>((</t>
    </r>
    <r>
      <rPr>
        <sz val="12"/>
        <rFont val="Symbol"/>
        <family val="1"/>
      </rPr>
      <t>SU)-(</t>
    </r>
    <r>
      <rPr>
        <sz val="12"/>
        <rFont val="Arial"/>
        <family val="2"/>
      </rPr>
      <t>m</t>
    </r>
    <r>
      <rPr>
        <sz val="12"/>
        <rFont val="Symbol"/>
        <family val="1"/>
      </rPr>
      <t>SC))</t>
    </r>
  </si>
  <si>
    <t>XY</t>
  </si>
  <si>
    <r>
      <t>X</t>
    </r>
    <r>
      <rPr>
        <b/>
        <vertAlign val="superscript"/>
        <sz val="12"/>
        <rFont val="Arial"/>
        <family val="2"/>
      </rPr>
      <t>2</t>
    </r>
  </si>
  <si>
    <t xml:space="preserve"> variation of temperature with time</t>
  </si>
  <si>
    <t>1. Linear equation</t>
  </si>
  <si>
    <t>logK</t>
  </si>
  <si>
    <t xml:space="preserve">ส่งงานไปที่ </t>
  </si>
  <si>
    <t>5. plot graph and best fit line by linear regression (least squares)</t>
  </si>
  <si>
    <t>วิธีการเขียนค่า the uncertainty of the experiment factor</t>
  </si>
  <si>
    <t>สูตร</t>
  </si>
  <si>
    <t>คือ ความแม่นยำ</t>
  </si>
  <si>
    <t>คือ ความเที่ยงตรง</t>
  </si>
  <si>
    <t xml:space="preserve">ความแม่นยำของข้อมูลกล่าวคือ ถ้าผลการทดลองใกล้เคียงกันทุกครั้งที่ทดสอบ มีความแปรปรวนน้อย  </t>
  </si>
  <si>
    <t>เป็นผลการทดสอบที่มีค่าความไม่แน่นอนต่ำ มีค่าใกล้กับค่าจริง</t>
  </si>
  <si>
    <t>คือ ค่าจริง</t>
  </si>
  <si>
    <t xml:space="preserve">ค่าที่แท้จริงของข้อมูลจากผลการทดลอง การทดสอบ ซึ่งโดยทั่วไป เราจะไม่ทราบค่าที่แท้จริง ของข้อมูล แต่จะนำเสนโดยค่าเฉลี่ยข้อมูล </t>
  </si>
  <si>
    <t>ดังนั้น ในการแสดงผลการทดสอบ นอกจากจะเสนอ ค่าเฉลี่ยข้อมูล แล้ว ให้แสดงค่าความไม่แน่นอน (Uncertainty) กำกับด้วย ดังนี้</t>
  </si>
  <si>
    <t xml:space="preserve">เมื่อ n = จำนวนข้อมูล </t>
  </si>
  <si>
    <t>คำสั่ง (Functions)</t>
  </si>
  <si>
    <t>ความหมาย</t>
  </si>
  <si>
    <t>พิมพ์ =COUNT(B17:B24)</t>
  </si>
  <si>
    <t>พิมพ์ =SUM(B17:B24)</t>
  </si>
  <si>
    <t>พิมพ์ =MAX(B17:B24)</t>
  </si>
  <si>
    <t>พิมพ์ =MIN(B17:B24)</t>
  </si>
  <si>
    <t>Minimum value</t>
  </si>
  <si>
    <t>AVERAGE</t>
  </si>
  <si>
    <t>SUM</t>
  </si>
  <si>
    <t>Mean of Data</t>
  </si>
  <si>
    <t>สัญลักษณ์</t>
  </si>
  <si>
    <t>พิมพ์ =AVERAGE(B17:B24)</t>
  </si>
  <si>
    <t>ผลคำนวณโดยใช้คำสั่ง</t>
  </si>
  <si>
    <t>หมายเหตุ ให้พิมพ์คำสั่งในคอลัมน์สีเหลือง</t>
  </si>
  <si>
    <t>พิมพ์ = (G19-G20)/G17</t>
  </si>
  <si>
    <r>
      <t xml:space="preserve">Strength of steel rods from this experiment = average  </t>
    </r>
    <r>
      <rPr>
        <b/>
        <sz val="12"/>
        <rFont val="Symbol"/>
        <family val="1"/>
      </rPr>
      <t xml:space="preserve">± </t>
    </r>
    <r>
      <rPr>
        <b/>
        <sz val="12"/>
        <rFont val="Arial"/>
        <family val="2"/>
      </rPr>
      <t>Uncertainty</t>
    </r>
  </si>
  <si>
    <t>average ± uncertainty</t>
  </si>
  <si>
    <r>
      <t xml:space="preserve"> เช่น ค่าความหนาแน่นของเหล็ก จากการทดลอง 3 ครั้ง มีค่า </t>
    </r>
    <r>
      <rPr>
        <b/>
        <u val="single"/>
        <sz val="12"/>
        <rFont val="Arial"/>
        <family val="2"/>
      </rPr>
      <t>8.6  ± 0.5</t>
    </r>
    <r>
      <rPr>
        <sz val="12"/>
        <rFont val="Arial"/>
        <family val="0"/>
      </rPr>
      <t xml:space="preserve"> kg/cm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เป็นต้น หมายความว่า มีค่าเฉลี่ย </t>
    </r>
    <r>
      <rPr>
        <b/>
        <u val="single"/>
        <sz val="12"/>
        <rFont val="Arial"/>
        <family val="2"/>
      </rPr>
      <t>8.6</t>
    </r>
    <r>
      <rPr>
        <sz val="12"/>
        <rFont val="Arial"/>
        <family val="0"/>
      </rPr>
      <t xml:space="preserve"> kg/cm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0"/>
      </rPr>
      <t xml:space="preserve">และ ค่าความไม่แน่นอน </t>
    </r>
    <r>
      <rPr>
        <b/>
        <u val="single"/>
        <sz val="12"/>
        <rFont val="Arial"/>
        <family val="2"/>
      </rPr>
      <t>0.5</t>
    </r>
    <r>
      <rPr>
        <sz val="12"/>
        <rFont val="Arial"/>
        <family val="0"/>
      </rPr>
      <t xml:space="preserve"> kg/cm</t>
    </r>
    <r>
      <rPr>
        <vertAlign val="superscript"/>
        <sz val="12"/>
        <rFont val="Arial"/>
        <family val="2"/>
      </rPr>
      <t>3</t>
    </r>
  </si>
  <si>
    <t>uncertainty หรือ ความไม่แน่นอนของค่าเฉลีย สามารถหาได้จากสมการต่อไปนี้</t>
  </si>
  <si>
    <t>uncertainty in the average =(maximum value -minimum value)/number of data</t>
  </si>
  <si>
    <t>Load (kg)</t>
  </si>
  <si>
    <t>Example: tension loads of steel rods</t>
  </si>
  <si>
    <r>
      <t>(n</t>
    </r>
    <r>
      <rPr>
        <sz val="12"/>
        <rFont val="Symbol"/>
        <family val="1"/>
      </rPr>
      <t>SC</t>
    </r>
    <r>
      <rPr>
        <vertAlign val="superscript"/>
        <sz val="12"/>
        <rFont val="Symbol"/>
        <family val="1"/>
      </rPr>
      <t>2</t>
    </r>
    <r>
      <rPr>
        <sz val="12"/>
        <rFont val="Symbol"/>
        <family val="1"/>
      </rPr>
      <t>-(SC)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</si>
  <si>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หรือ พิมพ์ =SLOPE(C7:C13,B7:B13)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</si>
</sst>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"/>
    <numFmt numFmtId="204" formatCode="0.0000"/>
    <numFmt numFmtId="205" formatCode="0.000"/>
    <numFmt numFmtId="206" formatCode="0.0"/>
    <numFmt numFmtId="207" formatCode="0.000000"/>
    <numFmt numFmtId="208" formatCode="0.0000000000"/>
    <numFmt numFmtId="209" formatCode="0.000000000"/>
    <numFmt numFmtId="210" formatCode="0.00000000"/>
    <numFmt numFmtId="211" formatCode="0.0000000"/>
    <numFmt numFmtId="212" formatCode="[$-41E]d\ mmmm\ yyyy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2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2"/>
      <name val="Symbol"/>
      <family val="1"/>
    </font>
    <font>
      <sz val="12"/>
      <color indexed="8"/>
      <name val="Arial"/>
      <family val="2"/>
    </font>
    <font>
      <vertAlign val="superscript"/>
      <sz val="12"/>
      <name val="Symbol"/>
      <family val="1"/>
    </font>
    <font>
      <sz val="11"/>
      <name val="Arial"/>
      <family val="0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16"/>
      <color indexed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1"/>
      <name val="Arial"/>
      <family val="0"/>
    </font>
    <font>
      <b/>
      <i/>
      <u val="single"/>
      <sz val="12"/>
      <name val="Arial"/>
      <family val="2"/>
    </font>
    <font>
      <b/>
      <i/>
      <u val="single"/>
      <sz val="16"/>
      <name val="Symbol"/>
      <family val="1"/>
    </font>
    <font>
      <b/>
      <u val="single"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left" indent="4"/>
    </xf>
    <xf numFmtId="1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11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11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6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7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2" fontId="10" fillId="8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16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21" fillId="0" borderId="0" xfId="0" applyFont="1" applyAlignment="1">
      <alignment/>
    </xf>
    <xf numFmtId="0" fontId="10" fillId="7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8" fillId="5" borderId="1" xfId="0" applyFont="1" applyFill="1" applyBorder="1" applyAlignment="1">
      <alignment/>
    </xf>
    <xf numFmtId="0" fontId="8" fillId="7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2" fillId="10" borderId="1" xfId="0" applyFont="1" applyFill="1" applyBorder="1" applyAlignment="1">
      <alignment horizontal="center"/>
    </xf>
    <xf numFmtId="206" fontId="10" fillId="6" borderId="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20" applyFont="1" applyAlignment="1">
      <alignment/>
    </xf>
    <xf numFmtId="0" fontId="24" fillId="4" borderId="1" xfId="0" applyFont="1" applyFill="1" applyBorder="1" applyAlignment="1">
      <alignment/>
    </xf>
    <xf numFmtId="0" fontId="25" fillId="9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4" xfId="0" applyFont="1" applyFill="1" applyBorder="1" applyAlignment="1">
      <alignment horizontal="left"/>
    </xf>
    <xf numFmtId="0" fontId="8" fillId="4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2" fillId="10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3" fillId="0" borderId="7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ukangkana.le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K35"/>
  <sheetViews>
    <sheetView tabSelected="1" workbookViewId="0" topLeftCell="A10">
      <selection activeCell="B26" sqref="B26"/>
    </sheetView>
  </sheetViews>
  <sheetFormatPr defaultColWidth="9.140625" defaultRowHeight="12.75"/>
  <cols>
    <col min="1" max="1" width="13.140625" style="0" customWidth="1"/>
    <col min="2" max="2" width="19.8515625" style="0" customWidth="1"/>
    <col min="3" max="3" width="10.140625" style="0" customWidth="1"/>
    <col min="4" max="4" width="14.00390625" style="0" customWidth="1"/>
    <col min="5" max="5" width="17.8515625" style="0" customWidth="1"/>
    <col min="6" max="6" width="29.00390625" style="0" customWidth="1"/>
    <col min="7" max="7" width="27.8515625" style="0" customWidth="1"/>
    <col min="8" max="8" width="19.421875" style="0" customWidth="1"/>
    <col min="9" max="9" width="32.00390625" style="0" customWidth="1"/>
  </cols>
  <sheetData>
    <row r="1" ht="24.75" customHeight="1">
      <c r="B1" s="57" t="s">
        <v>78</v>
      </c>
    </row>
    <row r="2" spans="1:8" ht="13.5" customHeight="1">
      <c r="A2" s="3"/>
      <c r="B2" s="3"/>
      <c r="C2" s="3"/>
      <c r="D2" s="3"/>
      <c r="E2" s="3"/>
      <c r="F2" s="3"/>
      <c r="G2" s="3"/>
      <c r="H2" s="3"/>
    </row>
    <row r="3" spans="1:8" ht="24.75" customHeight="1">
      <c r="A3" s="24" t="s">
        <v>6</v>
      </c>
      <c r="B3" s="3" t="s">
        <v>104</v>
      </c>
      <c r="C3" s="3" t="s">
        <v>105</v>
      </c>
      <c r="D3" s="3"/>
      <c r="E3" s="3"/>
      <c r="F3" s="3"/>
      <c r="G3" s="3"/>
      <c r="H3" s="3"/>
    </row>
    <row r="4" spans="1:8" ht="24.75" customHeight="1">
      <c r="A4" s="24" t="s">
        <v>7</v>
      </c>
      <c r="B4" s="3" t="s">
        <v>100</v>
      </c>
      <c r="C4" s="3" t="s">
        <v>102</v>
      </c>
      <c r="D4" s="3"/>
      <c r="E4" s="3"/>
      <c r="F4" s="3"/>
      <c r="G4" s="3"/>
      <c r="H4" s="3"/>
    </row>
    <row r="5" spans="1:8" ht="24.75" customHeight="1">
      <c r="A5" s="24" t="s">
        <v>71</v>
      </c>
      <c r="B5" s="3" t="s">
        <v>101</v>
      </c>
      <c r="C5" s="3" t="s">
        <v>103</v>
      </c>
      <c r="D5" s="3"/>
      <c r="E5" s="3"/>
      <c r="F5" s="3"/>
      <c r="G5" s="3"/>
      <c r="H5" s="3"/>
    </row>
    <row r="6" spans="1:8" ht="24.75" customHeight="1">
      <c r="A6" s="3" t="s">
        <v>106</v>
      </c>
      <c r="B6" s="3"/>
      <c r="C6" s="3"/>
      <c r="D6" s="3"/>
      <c r="E6" s="3"/>
      <c r="F6" s="3"/>
      <c r="G6" s="3"/>
      <c r="H6" s="3"/>
    </row>
    <row r="7" spans="1:8" ht="24.75" customHeight="1">
      <c r="A7" s="24"/>
      <c r="B7" s="3" t="s">
        <v>124</v>
      </c>
      <c r="D7" s="3"/>
      <c r="E7" s="3"/>
      <c r="F7" s="3"/>
      <c r="G7" s="3"/>
      <c r="H7" s="3"/>
    </row>
    <row r="8" spans="1:8" ht="24.75" customHeight="1">
      <c r="A8" s="3" t="s">
        <v>125</v>
      </c>
      <c r="C8" s="3"/>
      <c r="D8" s="3"/>
      <c r="E8" s="3"/>
      <c r="F8" s="3"/>
      <c r="G8" s="3"/>
      <c r="H8" s="3"/>
    </row>
    <row r="9" spans="2:8" ht="24.75" customHeight="1">
      <c r="B9" s="3" t="s">
        <v>126</v>
      </c>
      <c r="E9" s="3"/>
      <c r="F9" s="3"/>
      <c r="G9" s="3"/>
      <c r="H9" s="3"/>
    </row>
    <row r="10" spans="1:8" ht="24.75" customHeight="1">
      <c r="A10" s="24" t="s">
        <v>99</v>
      </c>
      <c r="B10" s="76" t="s">
        <v>127</v>
      </c>
      <c r="C10" s="76"/>
      <c r="D10" s="76"/>
      <c r="E10" s="76"/>
      <c r="F10" s="76"/>
      <c r="G10" s="3"/>
      <c r="H10" s="3"/>
    </row>
    <row r="11" spans="1:8" ht="24.75" customHeight="1">
      <c r="A11" s="24"/>
      <c r="B11" s="12" t="s">
        <v>107</v>
      </c>
      <c r="E11" s="3"/>
      <c r="F11" s="1"/>
      <c r="G11" s="1"/>
      <c r="H11" s="3"/>
    </row>
    <row r="12" spans="1:8" ht="24.75" customHeight="1">
      <c r="A12" s="3"/>
      <c r="B12" s="3"/>
      <c r="C12" s="3"/>
      <c r="D12" s="3"/>
      <c r="E12" s="3"/>
      <c r="F12" s="3"/>
      <c r="G12" s="3"/>
      <c r="H12" s="3"/>
    </row>
    <row r="13" spans="1:8" ht="24.75" customHeight="1">
      <c r="A13" s="3" t="s">
        <v>98</v>
      </c>
      <c r="B13" s="3"/>
      <c r="C13" s="3"/>
      <c r="D13" s="3"/>
      <c r="E13" s="3"/>
      <c r="F13" s="3"/>
      <c r="G13" s="3"/>
      <c r="H13" s="3"/>
    </row>
    <row r="14" spans="1:8" ht="24.75" customHeight="1">
      <c r="A14" s="3" t="s">
        <v>129</v>
      </c>
      <c r="B14" s="3"/>
      <c r="C14" s="3"/>
      <c r="D14" s="3"/>
      <c r="E14" s="3"/>
      <c r="F14" s="3"/>
      <c r="G14" s="3"/>
      <c r="H14" s="3"/>
    </row>
    <row r="15" spans="1:7" ht="24.75" customHeight="1">
      <c r="A15" s="3"/>
      <c r="B15" s="3"/>
      <c r="C15" s="3"/>
      <c r="D15" s="3"/>
      <c r="E15" s="3"/>
      <c r="F15" s="3"/>
      <c r="G15" s="3"/>
    </row>
    <row r="16" spans="1:8" ht="24.75" customHeight="1">
      <c r="A16" s="33" t="s">
        <v>16</v>
      </c>
      <c r="B16" s="33" t="s">
        <v>128</v>
      </c>
      <c r="C16" s="3"/>
      <c r="D16" s="26" t="s">
        <v>118</v>
      </c>
      <c r="E16" s="26" t="s">
        <v>109</v>
      </c>
      <c r="F16" s="26" t="s">
        <v>108</v>
      </c>
      <c r="G16" s="26" t="s">
        <v>120</v>
      </c>
      <c r="H16" s="75" t="s">
        <v>121</v>
      </c>
    </row>
    <row r="17" spans="1:7" ht="24.75" customHeight="1">
      <c r="A17" s="9">
        <v>1</v>
      </c>
      <c r="B17" s="9">
        <v>341.5</v>
      </c>
      <c r="C17" s="3"/>
      <c r="D17" s="19" t="s">
        <v>27</v>
      </c>
      <c r="E17" s="72" t="s">
        <v>28</v>
      </c>
      <c r="F17" s="73" t="s">
        <v>110</v>
      </c>
      <c r="G17" s="55"/>
    </row>
    <row r="18" spans="1:7" ht="24.75" customHeight="1">
      <c r="A18" s="9">
        <v>2</v>
      </c>
      <c r="B18" s="9">
        <v>342.4</v>
      </c>
      <c r="C18" s="3"/>
      <c r="D18" s="19" t="s">
        <v>116</v>
      </c>
      <c r="E18" s="72" t="s">
        <v>29</v>
      </c>
      <c r="F18" s="73" t="s">
        <v>111</v>
      </c>
      <c r="G18" s="55"/>
    </row>
    <row r="19" spans="1:7" ht="24.75" customHeight="1">
      <c r="A19" s="9">
        <v>3</v>
      </c>
      <c r="B19" s="9">
        <v>343.2</v>
      </c>
      <c r="C19" s="3"/>
      <c r="D19" s="19" t="s">
        <v>25</v>
      </c>
      <c r="E19" s="72" t="s">
        <v>30</v>
      </c>
      <c r="F19" s="73" t="s">
        <v>112</v>
      </c>
      <c r="G19" s="55"/>
    </row>
    <row r="20" spans="1:7" ht="24.75" customHeight="1">
      <c r="A20" s="9">
        <v>4</v>
      </c>
      <c r="B20" s="9">
        <v>345.5</v>
      </c>
      <c r="C20" s="3"/>
      <c r="D20" s="19" t="s">
        <v>26</v>
      </c>
      <c r="E20" s="72" t="s">
        <v>114</v>
      </c>
      <c r="F20" s="73" t="s">
        <v>119</v>
      </c>
      <c r="G20" s="55"/>
    </row>
    <row r="21" spans="1:7" ht="24.75" customHeight="1">
      <c r="A21" s="9">
        <v>5</v>
      </c>
      <c r="B21" s="9">
        <v>341.1</v>
      </c>
      <c r="C21" s="3"/>
      <c r="D21" s="19" t="s">
        <v>115</v>
      </c>
      <c r="E21" s="72" t="s">
        <v>117</v>
      </c>
      <c r="F21" s="73" t="s">
        <v>113</v>
      </c>
      <c r="G21" s="55"/>
    </row>
    <row r="22" spans="1:8" ht="24.75" customHeight="1">
      <c r="A22" s="9">
        <v>6</v>
      </c>
      <c r="B22" s="9">
        <v>339.5</v>
      </c>
      <c r="C22" s="3"/>
      <c r="D22" s="20" t="s">
        <v>31</v>
      </c>
      <c r="E22" s="72" t="s">
        <v>73</v>
      </c>
      <c r="F22" s="73" t="s">
        <v>122</v>
      </c>
      <c r="G22" s="56"/>
      <c r="H22" s="3"/>
    </row>
    <row r="23" spans="1:11" ht="24.75" customHeight="1">
      <c r="A23" s="9">
        <v>7</v>
      </c>
      <c r="B23" s="9">
        <v>340.3</v>
      </c>
      <c r="C23" s="3"/>
      <c r="D23" s="12"/>
      <c r="E23" s="12"/>
      <c r="F23" s="3"/>
      <c r="G23" s="3"/>
      <c r="H23" s="74"/>
      <c r="I23" s="74"/>
      <c r="J23" s="74"/>
      <c r="K23" s="74"/>
    </row>
    <row r="24" spans="1:8" ht="24.75" customHeight="1">
      <c r="A24" s="9">
        <v>8</v>
      </c>
      <c r="B24" s="9">
        <v>342.6</v>
      </c>
      <c r="C24" s="3"/>
      <c r="D24" s="74" t="s">
        <v>123</v>
      </c>
      <c r="E24" s="74"/>
      <c r="F24" s="74"/>
      <c r="G24" s="74"/>
      <c r="H24" s="3"/>
    </row>
    <row r="25" spans="1:8" ht="24.75" customHeight="1">
      <c r="A25" s="16"/>
      <c r="B25" s="16"/>
      <c r="C25" s="3"/>
      <c r="E25" s="3"/>
      <c r="F25" s="3"/>
      <c r="G25" s="3"/>
      <c r="H25" s="3"/>
    </row>
    <row r="26" spans="4:8" ht="15">
      <c r="D26" s="3"/>
      <c r="E26" s="3"/>
      <c r="F26" s="3"/>
      <c r="G26" s="3"/>
      <c r="H26" s="3"/>
    </row>
    <row r="27" spans="4:8" ht="15">
      <c r="D27" s="3"/>
      <c r="E27" s="3"/>
      <c r="F27" s="3"/>
      <c r="G27" s="3"/>
      <c r="H27" s="3"/>
    </row>
    <row r="28" spans="4:8" ht="15">
      <c r="D28" s="3"/>
      <c r="E28" s="3"/>
      <c r="F28" s="3"/>
      <c r="G28" s="3"/>
      <c r="H28" s="3"/>
    </row>
    <row r="29" spans="4:8" ht="15">
      <c r="D29" s="3"/>
      <c r="E29" s="3"/>
      <c r="F29" s="3"/>
      <c r="G29" s="3"/>
      <c r="H29" s="3"/>
    </row>
    <row r="30" spans="4:8" ht="15">
      <c r="D30" s="3"/>
      <c r="E30" s="3"/>
      <c r="F30" s="3"/>
      <c r="G30" s="3"/>
      <c r="H30" s="3"/>
    </row>
    <row r="31" spans="4:8" ht="15">
      <c r="D31" s="3"/>
      <c r="E31" s="3"/>
      <c r="F31" s="3"/>
      <c r="G31" s="3"/>
      <c r="H31" s="3"/>
    </row>
    <row r="32" spans="4:8" ht="15">
      <c r="D32" s="3"/>
      <c r="E32" s="3"/>
      <c r="F32" s="3"/>
      <c r="G32" s="3"/>
      <c r="H32" s="3"/>
    </row>
    <row r="33" spans="4:8" ht="15"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4:7" ht="15">
      <c r="D35" s="3"/>
      <c r="E35" s="3"/>
      <c r="F35" s="3"/>
      <c r="G35" s="3"/>
    </row>
  </sheetData>
  <mergeCells count="1">
    <mergeCell ref="B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U84"/>
  <sheetViews>
    <sheetView workbookViewId="0" topLeftCell="A1">
      <selection activeCell="B7" sqref="B7:C13"/>
    </sheetView>
  </sheetViews>
  <sheetFormatPr defaultColWidth="9.140625" defaultRowHeight="12.75"/>
  <cols>
    <col min="1" max="1" width="6.57421875" style="0" customWidth="1"/>
    <col min="2" max="2" width="15.57421875" style="3" customWidth="1"/>
    <col min="3" max="3" width="17.421875" style="3" customWidth="1"/>
    <col min="4" max="4" width="10.00390625" style="3" customWidth="1"/>
    <col min="5" max="5" width="9.8515625" style="3" customWidth="1"/>
    <col min="6" max="6" width="12.57421875" style="3" customWidth="1"/>
    <col min="7" max="7" width="12.28125" style="3" customWidth="1"/>
    <col min="8" max="8" width="10.421875" style="3" customWidth="1"/>
    <col min="9" max="9" width="8.28125" style="3" customWidth="1"/>
    <col min="10" max="10" width="19.28125" style="3" customWidth="1"/>
    <col min="11" max="11" width="38.57421875" style="3" customWidth="1"/>
    <col min="12" max="13" width="9.140625" style="3" customWidth="1"/>
    <col min="14" max="14" width="22.28125" style="3" customWidth="1"/>
    <col min="15" max="15" width="10.140625" style="3" customWidth="1"/>
    <col min="16" max="17" width="9.140625" style="3" customWidth="1"/>
    <col min="18" max="18" width="9.00390625" style="3" customWidth="1"/>
    <col min="19" max="21" width="9.140625" style="3" customWidth="1"/>
  </cols>
  <sheetData>
    <row r="1" ht="15.75">
      <c r="B1" s="24" t="s">
        <v>58</v>
      </c>
    </row>
    <row r="2" ht="15.75">
      <c r="B2" s="24"/>
    </row>
    <row r="3" spans="1:21" ht="15">
      <c r="A3" s="3" t="s">
        <v>94</v>
      </c>
      <c r="C3" s="3" t="s">
        <v>51</v>
      </c>
      <c r="U3"/>
    </row>
    <row r="4" spans="2:10" ht="20.25" customHeight="1">
      <c r="B4" s="3" t="s">
        <v>93</v>
      </c>
      <c r="F4" s="77" t="s">
        <v>79</v>
      </c>
      <c r="G4" s="77"/>
      <c r="H4" s="83"/>
      <c r="J4" s="3" t="s">
        <v>99</v>
      </c>
    </row>
    <row r="5" spans="1:21" ht="18.75" customHeight="1">
      <c r="A5" s="78" t="s">
        <v>27</v>
      </c>
      <c r="B5" s="85" t="s">
        <v>87</v>
      </c>
      <c r="C5" s="86" t="s">
        <v>88</v>
      </c>
      <c r="D5" s="79" t="s">
        <v>91</v>
      </c>
      <c r="E5" s="81" t="s">
        <v>92</v>
      </c>
      <c r="F5" s="62" t="s">
        <v>0</v>
      </c>
      <c r="G5" s="62" t="s">
        <v>1</v>
      </c>
      <c r="H5" s="84"/>
      <c r="I5" s="38" t="s">
        <v>52</v>
      </c>
      <c r="J5" s="39" t="s">
        <v>89</v>
      </c>
      <c r="R5"/>
      <c r="S5"/>
      <c r="T5"/>
      <c r="U5"/>
    </row>
    <row r="6" spans="1:21" ht="25.5" customHeight="1">
      <c r="A6" s="78"/>
      <c r="B6" s="87" t="s">
        <v>13</v>
      </c>
      <c r="C6" s="87" t="s">
        <v>14</v>
      </c>
      <c r="D6" s="80"/>
      <c r="E6" s="82"/>
      <c r="F6" s="58"/>
      <c r="G6" s="41"/>
      <c r="H6" s="59"/>
      <c r="I6" s="40"/>
      <c r="J6" s="38" t="s">
        <v>130</v>
      </c>
      <c r="R6"/>
      <c r="S6"/>
      <c r="T6"/>
      <c r="U6"/>
    </row>
    <row r="7" spans="1:21" ht="20.25" customHeight="1">
      <c r="A7" s="64">
        <v>1</v>
      </c>
      <c r="B7" s="88">
        <v>10</v>
      </c>
      <c r="C7" s="89">
        <v>125</v>
      </c>
      <c r="D7" s="44"/>
      <c r="E7" s="61"/>
      <c r="I7" s="3" t="s">
        <v>131</v>
      </c>
      <c r="R7"/>
      <c r="S7"/>
      <c r="T7"/>
      <c r="U7"/>
    </row>
    <row r="8" spans="1:21" ht="20.25" customHeight="1">
      <c r="A8" s="64">
        <v>2</v>
      </c>
      <c r="B8" s="88">
        <v>70</v>
      </c>
      <c r="C8" s="89">
        <v>116</v>
      </c>
      <c r="D8" s="44"/>
      <c r="E8" s="61"/>
      <c r="I8" s="38" t="s">
        <v>54</v>
      </c>
      <c r="J8" s="39" t="s">
        <v>90</v>
      </c>
      <c r="R8"/>
      <c r="S8"/>
      <c r="T8"/>
      <c r="U8"/>
    </row>
    <row r="9" spans="1:21" ht="23.25" customHeight="1">
      <c r="A9" s="64">
        <v>3</v>
      </c>
      <c r="B9" s="88">
        <v>125</v>
      </c>
      <c r="C9" s="89">
        <v>104</v>
      </c>
      <c r="D9" s="44"/>
      <c r="E9" s="61"/>
      <c r="I9" s="40"/>
      <c r="J9" s="38" t="s">
        <v>27</v>
      </c>
      <c r="R9"/>
      <c r="S9"/>
      <c r="T9"/>
      <c r="U9"/>
    </row>
    <row r="10" spans="1:21" ht="23.25" customHeight="1">
      <c r="A10" s="64">
        <v>4</v>
      </c>
      <c r="B10" s="88">
        <v>190</v>
      </c>
      <c r="C10" s="89">
        <v>94</v>
      </c>
      <c r="D10" s="44"/>
      <c r="E10" s="61"/>
      <c r="I10" s="12"/>
      <c r="J10" s="60"/>
      <c r="K10" s="12"/>
      <c r="R10"/>
      <c r="S10"/>
      <c r="T10"/>
      <c r="U10"/>
    </row>
    <row r="11" spans="1:21" ht="23.25" customHeight="1">
      <c r="A11" s="64">
        <v>5</v>
      </c>
      <c r="B11" s="88">
        <v>260</v>
      </c>
      <c r="C11" s="89">
        <v>87</v>
      </c>
      <c r="D11" s="44"/>
      <c r="E11" s="61"/>
      <c r="I11" s="12"/>
      <c r="J11" s="60"/>
      <c r="K11" s="12"/>
      <c r="R11"/>
      <c r="S11"/>
      <c r="T11"/>
      <c r="U11"/>
    </row>
    <row r="12" spans="1:21" ht="23.25" customHeight="1">
      <c r="A12" s="64">
        <v>6</v>
      </c>
      <c r="B12" s="88">
        <v>320</v>
      </c>
      <c r="C12" s="89">
        <v>76</v>
      </c>
      <c r="D12" s="44"/>
      <c r="E12" s="61"/>
      <c r="I12" s="12"/>
      <c r="J12" s="60"/>
      <c r="K12" s="12"/>
      <c r="R12"/>
      <c r="S12"/>
      <c r="T12"/>
      <c r="U12"/>
    </row>
    <row r="13" spans="1:21" ht="23.25" customHeight="1">
      <c r="A13" s="64">
        <v>7</v>
      </c>
      <c r="B13" s="89">
        <v>370</v>
      </c>
      <c r="C13" s="90">
        <v>72</v>
      </c>
      <c r="D13" s="44"/>
      <c r="E13" s="61"/>
      <c r="I13" s="12"/>
      <c r="J13" s="60"/>
      <c r="K13" s="12"/>
      <c r="R13"/>
      <c r="S13"/>
      <c r="T13"/>
      <c r="U13"/>
    </row>
    <row r="14" spans="1:21" ht="23.25" customHeight="1">
      <c r="A14" s="69" t="s">
        <v>53</v>
      </c>
      <c r="B14" s="68">
        <f>SUM(B7:B13)</f>
        <v>1345</v>
      </c>
      <c r="C14" s="68">
        <f>SUM(C7:C13)</f>
        <v>674</v>
      </c>
      <c r="D14" s="68"/>
      <c r="E14" s="68"/>
      <c r="I14" s="12"/>
      <c r="J14" s="60"/>
      <c r="K14" s="12"/>
      <c r="R14"/>
      <c r="S14"/>
      <c r="T14"/>
      <c r="U14"/>
    </row>
    <row r="15" spans="1:21" ht="15" customHeight="1">
      <c r="A15" s="63"/>
      <c r="B15" s="59"/>
      <c r="C15" s="59"/>
      <c r="D15" s="59"/>
      <c r="E15" s="59"/>
      <c r="I15" s="12"/>
      <c r="J15" s="60"/>
      <c r="K15" s="12"/>
      <c r="R15"/>
      <c r="S15"/>
      <c r="T15"/>
      <c r="U15"/>
    </row>
    <row r="16" spans="1:21" ht="19.5" customHeight="1">
      <c r="A16" s="3" t="s">
        <v>80</v>
      </c>
      <c r="I16" s="12"/>
      <c r="J16" s="60"/>
      <c r="K16" s="12"/>
      <c r="R16"/>
      <c r="S16"/>
      <c r="T16"/>
      <c r="U16"/>
    </row>
    <row r="17" spans="1:21" ht="16.5" customHeight="1">
      <c r="A17" s="7" t="s">
        <v>84</v>
      </c>
      <c r="I17" s="12"/>
      <c r="J17" s="60"/>
      <c r="K17" s="12"/>
      <c r="R17"/>
      <c r="S17"/>
      <c r="T17"/>
      <c r="U17"/>
    </row>
    <row r="18" spans="1:21" ht="15" customHeight="1">
      <c r="A18" s="7" t="s">
        <v>85</v>
      </c>
      <c r="I18" s="12"/>
      <c r="J18" s="60"/>
      <c r="K18" s="12"/>
      <c r="R18"/>
      <c r="S18"/>
      <c r="T18"/>
      <c r="U18"/>
    </row>
    <row r="19" spans="1:21" ht="12" customHeight="1">
      <c r="A19" s="7"/>
      <c r="I19" s="12"/>
      <c r="J19" s="60"/>
      <c r="K19" s="12"/>
      <c r="R19"/>
      <c r="S19"/>
      <c r="T19"/>
      <c r="U19"/>
    </row>
    <row r="20" ht="15">
      <c r="B20" s="3" t="s">
        <v>83</v>
      </c>
    </row>
    <row r="21" spans="2:5" ht="15">
      <c r="B21" s="9" t="s">
        <v>81</v>
      </c>
      <c r="C21" s="9" t="s">
        <v>82</v>
      </c>
      <c r="E21" s="6"/>
    </row>
    <row r="22" spans="2:3" ht="15">
      <c r="B22" s="9">
        <v>0.35</v>
      </c>
      <c r="C22" s="10">
        <v>9E-07</v>
      </c>
    </row>
    <row r="23" spans="2:3" ht="15">
      <c r="B23" s="9">
        <f>B22+0.05</f>
        <v>0.39999999999999997</v>
      </c>
      <c r="C23" s="10">
        <v>3E-06</v>
      </c>
    </row>
    <row r="24" spans="2:5" ht="15">
      <c r="B24" s="9">
        <f aca="true" t="shared" si="0" ref="B24:B30">B23+0.05</f>
        <v>0.44999999999999996</v>
      </c>
      <c r="C24" s="10">
        <v>5E-05</v>
      </c>
      <c r="E24" s="7"/>
    </row>
    <row r="25" spans="2:5" ht="15">
      <c r="B25" s="9">
        <f t="shared" si="0"/>
        <v>0.49999999999999994</v>
      </c>
      <c r="C25" s="10">
        <v>0.0002</v>
      </c>
      <c r="E25" s="7"/>
    </row>
    <row r="26" spans="2:5" ht="15">
      <c r="B26" s="9">
        <f t="shared" si="0"/>
        <v>0.5499999999999999</v>
      </c>
      <c r="C26" s="10">
        <v>0.0017</v>
      </c>
      <c r="E26" s="7"/>
    </row>
    <row r="27" spans="2:5" ht="15">
      <c r="B27" s="9">
        <f t="shared" si="0"/>
        <v>0.6</v>
      </c>
      <c r="C27" s="10">
        <v>0.015</v>
      </c>
      <c r="E27" s="7"/>
    </row>
    <row r="28" spans="2:5" ht="15">
      <c r="B28" s="9">
        <f t="shared" si="0"/>
        <v>0.65</v>
      </c>
      <c r="C28" s="10">
        <v>0.075</v>
      </c>
      <c r="E28" s="7"/>
    </row>
    <row r="29" spans="2:5" ht="15">
      <c r="B29" s="9">
        <f t="shared" si="0"/>
        <v>0.7000000000000001</v>
      </c>
      <c r="C29" s="11">
        <v>0.55</v>
      </c>
      <c r="E29" s="8"/>
    </row>
    <row r="30" spans="2:5" ht="15">
      <c r="B30" s="9">
        <f t="shared" si="0"/>
        <v>0.7500000000000001</v>
      </c>
      <c r="C30" s="11">
        <v>3.5</v>
      </c>
      <c r="E30" s="8"/>
    </row>
    <row r="32" ht="15">
      <c r="A32" s="3" t="s">
        <v>11</v>
      </c>
    </row>
    <row r="33" ht="15" customHeight="1">
      <c r="B33" s="3" t="s">
        <v>12</v>
      </c>
    </row>
    <row r="34" ht="15">
      <c r="B34" s="3" t="s">
        <v>2</v>
      </c>
    </row>
    <row r="35" ht="9" customHeight="1"/>
    <row r="36" ht="15">
      <c r="B36" s="3" t="s">
        <v>5</v>
      </c>
    </row>
    <row r="37" spans="2:5" ht="30">
      <c r="B37" s="21" t="s">
        <v>4</v>
      </c>
      <c r="C37" s="21" t="s">
        <v>3</v>
      </c>
      <c r="D37" s="42" t="s">
        <v>95</v>
      </c>
      <c r="E37" s="42" t="s">
        <v>59</v>
      </c>
    </row>
    <row r="38" spans="2:5" ht="15">
      <c r="B38" s="17">
        <v>1500</v>
      </c>
      <c r="C38" s="17">
        <v>150</v>
      </c>
      <c r="D38" s="42"/>
      <c r="E38" s="43"/>
    </row>
    <row r="39" spans="2:5" ht="15">
      <c r="B39" s="17">
        <v>1600</v>
      </c>
      <c r="C39" s="17">
        <v>190</v>
      </c>
      <c r="D39" s="42"/>
      <c r="E39" s="43"/>
    </row>
    <row r="40" spans="2:5" ht="15">
      <c r="B40" s="17">
        <v>1700</v>
      </c>
      <c r="C40" s="17">
        <v>230</v>
      </c>
      <c r="D40" s="42"/>
      <c r="E40" s="43"/>
    </row>
    <row r="41" spans="2:5" ht="15">
      <c r="B41" s="17">
        <v>1800</v>
      </c>
      <c r="C41" s="17">
        <v>300</v>
      </c>
      <c r="D41" s="42"/>
      <c r="E41" s="43"/>
    </row>
    <row r="42" spans="2:5" ht="15">
      <c r="B42" s="17">
        <v>1900</v>
      </c>
      <c r="C42" s="17">
        <v>360</v>
      </c>
      <c r="D42" s="42"/>
      <c r="E42" s="43"/>
    </row>
    <row r="43" spans="2:5" ht="15">
      <c r="B43" s="17">
        <v>2000</v>
      </c>
      <c r="C43" s="17">
        <v>440</v>
      </c>
      <c r="D43" s="42"/>
      <c r="E43" s="43"/>
    </row>
    <row r="44" spans="2:5" ht="15">
      <c r="B44" s="17">
        <v>2100</v>
      </c>
      <c r="C44" s="17">
        <v>470</v>
      </c>
      <c r="D44" s="42"/>
      <c r="E44" s="43"/>
    </row>
    <row r="45" spans="2:5" ht="15">
      <c r="B45" s="17">
        <v>2200</v>
      </c>
      <c r="C45" s="17">
        <v>680</v>
      </c>
      <c r="D45" s="42"/>
      <c r="E45" s="43"/>
    </row>
    <row r="46" spans="2:5" ht="15">
      <c r="B46" s="17">
        <v>2300</v>
      </c>
      <c r="C46" s="17">
        <v>800</v>
      </c>
      <c r="D46" s="42"/>
      <c r="E46" s="43"/>
    </row>
    <row r="47" spans="2:5" ht="15">
      <c r="B47" s="17">
        <v>2400</v>
      </c>
      <c r="C47" s="17">
        <v>930</v>
      </c>
      <c r="D47" s="42"/>
      <c r="E47" s="43"/>
    </row>
    <row r="48" spans="2:5" ht="15">
      <c r="B48" s="17">
        <v>2500</v>
      </c>
      <c r="C48" s="17">
        <v>1100</v>
      </c>
      <c r="D48" s="42"/>
      <c r="E48" s="43"/>
    </row>
    <row r="50" ht="15">
      <c r="A50" s="3" t="s">
        <v>15</v>
      </c>
    </row>
    <row r="51" spans="2:3" ht="30">
      <c r="B51" s="22" t="s">
        <v>4</v>
      </c>
      <c r="C51" s="23" t="s">
        <v>86</v>
      </c>
    </row>
    <row r="52" spans="2:3" ht="15">
      <c r="B52" s="23">
        <v>800</v>
      </c>
      <c r="C52" s="65">
        <v>74.8</v>
      </c>
    </row>
    <row r="53" spans="2:3" ht="15">
      <c r="B53" s="23">
        <v>810</v>
      </c>
      <c r="C53" s="65">
        <v>73.5</v>
      </c>
    </row>
    <row r="54" spans="2:3" ht="15">
      <c r="B54" s="23">
        <v>820</v>
      </c>
      <c r="C54" s="65">
        <v>70.5</v>
      </c>
    </row>
    <row r="55" spans="2:3" ht="15">
      <c r="B55" s="23">
        <v>830</v>
      </c>
      <c r="C55" s="65">
        <v>69.5</v>
      </c>
    </row>
    <row r="56" spans="2:3" ht="15">
      <c r="B56" s="23">
        <v>840</v>
      </c>
      <c r="C56" s="65">
        <v>67.8</v>
      </c>
    </row>
    <row r="57" spans="2:3" ht="15">
      <c r="B57" s="23">
        <v>850</v>
      </c>
      <c r="C57" s="65">
        <v>67.1</v>
      </c>
    </row>
    <row r="58" spans="2:3" ht="15">
      <c r="B58" s="23">
        <v>860</v>
      </c>
      <c r="C58" s="65">
        <v>65.3</v>
      </c>
    </row>
    <row r="59" spans="2:3" ht="15">
      <c r="B59" s="23">
        <v>870</v>
      </c>
      <c r="C59" s="65">
        <v>63</v>
      </c>
    </row>
    <row r="61" spans="1:4" ht="15">
      <c r="A61" s="3" t="s">
        <v>97</v>
      </c>
      <c r="B61"/>
      <c r="C61"/>
      <c r="D61"/>
    </row>
    <row r="62" spans="2:4" ht="15">
      <c r="B62"/>
      <c r="C62"/>
      <c r="D62"/>
    </row>
    <row r="63" spans="2:4" ht="30">
      <c r="B63" s="21" t="s">
        <v>4</v>
      </c>
      <c r="C63" s="70" t="s">
        <v>81</v>
      </c>
      <c r="D63"/>
    </row>
    <row r="64" spans="2:4" ht="15">
      <c r="B64" s="71">
        <v>300</v>
      </c>
      <c r="C64" s="71">
        <v>0.63</v>
      </c>
      <c r="D64"/>
    </row>
    <row r="65" spans="2:4" ht="15">
      <c r="B65" s="71">
        <v>290</v>
      </c>
      <c r="C65" s="71">
        <v>0.653</v>
      </c>
      <c r="D65"/>
    </row>
    <row r="66" spans="2:4" ht="15">
      <c r="B66" s="71">
        <v>280</v>
      </c>
      <c r="C66" s="71">
        <v>0.67</v>
      </c>
      <c r="D66"/>
    </row>
    <row r="67" spans="2:4" ht="15">
      <c r="B67" s="71">
        <v>270</v>
      </c>
      <c r="C67" s="71">
        <v>0.678</v>
      </c>
      <c r="D67"/>
    </row>
    <row r="68" spans="2:4" ht="15">
      <c r="B68" s="71">
        <v>260</v>
      </c>
      <c r="C68" s="71">
        <v>0.695</v>
      </c>
      <c r="D68"/>
    </row>
    <row r="69" spans="2:4" ht="15">
      <c r="B69" s="71">
        <v>250</v>
      </c>
      <c r="C69" s="71">
        <v>0.715</v>
      </c>
      <c r="D69"/>
    </row>
    <row r="70" spans="2:4" ht="15">
      <c r="B70" s="71">
        <v>240</v>
      </c>
      <c r="C70" s="71">
        <v>0.735</v>
      </c>
      <c r="D70"/>
    </row>
    <row r="71" spans="2:4" ht="15">
      <c r="B71" s="71">
        <v>230</v>
      </c>
      <c r="C71" s="71">
        <v>0.748</v>
      </c>
      <c r="D71"/>
    </row>
    <row r="83" ht="15">
      <c r="O83" s="4"/>
    </row>
    <row r="84" ht="15">
      <c r="O84" s="5"/>
    </row>
  </sheetData>
  <mergeCells count="4">
    <mergeCell ref="F4:G4"/>
    <mergeCell ref="A5:A6"/>
    <mergeCell ref="D5:D6"/>
    <mergeCell ref="E5:E6"/>
  </mergeCells>
  <printOptions/>
  <pageMargins left="0.49" right="0.48" top="0.77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70"/>
  <sheetViews>
    <sheetView workbookViewId="0" topLeftCell="A13">
      <selection activeCell="F36" sqref="F36"/>
    </sheetView>
  </sheetViews>
  <sheetFormatPr defaultColWidth="9.140625" defaultRowHeight="12.75"/>
  <cols>
    <col min="1" max="3" width="9.140625" style="3" customWidth="1"/>
    <col min="4" max="4" width="40.00390625" style="0" customWidth="1"/>
    <col min="5" max="5" width="25.00390625" style="3" customWidth="1"/>
    <col min="6" max="6" width="16.57421875" style="3" customWidth="1"/>
    <col min="13" max="13" width="9.140625" style="30" customWidth="1"/>
  </cols>
  <sheetData>
    <row r="1" spans="1:10" ht="15.75">
      <c r="A1" s="24" t="s">
        <v>24</v>
      </c>
      <c r="F1" s="29"/>
      <c r="G1" s="29"/>
      <c r="H1" s="30"/>
      <c r="I1" s="31"/>
      <c r="J1" s="31"/>
    </row>
    <row r="2" spans="1:10" ht="15.75">
      <c r="A2" s="24" t="s">
        <v>8</v>
      </c>
      <c r="F2" s="29"/>
      <c r="G2" s="29"/>
      <c r="H2" s="30"/>
      <c r="I2" s="30"/>
      <c r="J2" s="31"/>
    </row>
    <row r="3" spans="6:12" ht="15">
      <c r="F3" s="29"/>
      <c r="G3" s="29"/>
      <c r="H3" s="30"/>
      <c r="I3" s="31"/>
      <c r="J3" s="31"/>
      <c r="L3" s="2"/>
    </row>
    <row r="4" spans="1:12" ht="15.75">
      <c r="A4" s="20" t="s">
        <v>46</v>
      </c>
      <c r="B4" s="20" t="s">
        <v>45</v>
      </c>
      <c r="G4" s="32"/>
      <c r="H4" s="30"/>
      <c r="I4" s="31"/>
      <c r="J4" s="32"/>
      <c r="L4" s="2"/>
    </row>
    <row r="5" spans="1:13" ht="15.75">
      <c r="A5" s="18">
        <v>1</v>
      </c>
      <c r="B5" s="18">
        <v>176</v>
      </c>
      <c r="D5" s="26" t="s">
        <v>40</v>
      </c>
      <c r="E5" s="26" t="s">
        <v>39</v>
      </c>
      <c r="F5" s="26" t="s">
        <v>41</v>
      </c>
      <c r="G5" s="32"/>
      <c r="H5" s="30"/>
      <c r="I5" s="31"/>
      <c r="J5" s="32"/>
      <c r="L5" s="2"/>
      <c r="M5" s="16"/>
    </row>
    <row r="6" spans="1:13" ht="15.75">
      <c r="A6" s="18">
        <v>2</v>
      </c>
      <c r="B6" s="18">
        <v>176</v>
      </c>
      <c r="D6" s="25" t="s">
        <v>37</v>
      </c>
      <c r="E6" s="19" t="s">
        <v>27</v>
      </c>
      <c r="F6" s="17"/>
      <c r="L6" s="2"/>
      <c r="M6" s="16"/>
    </row>
    <row r="7" spans="1:13" ht="15.75">
      <c r="A7" s="18">
        <v>3</v>
      </c>
      <c r="B7" s="18">
        <v>178</v>
      </c>
      <c r="D7" s="25" t="s">
        <v>35</v>
      </c>
      <c r="E7" s="19" t="s">
        <v>25</v>
      </c>
      <c r="F7" s="17"/>
      <c r="L7" s="2"/>
      <c r="M7" s="16"/>
    </row>
    <row r="8" spans="1:13" ht="15.75">
      <c r="A8" s="18">
        <v>4</v>
      </c>
      <c r="B8" s="18">
        <v>177</v>
      </c>
      <c r="D8" s="25" t="s">
        <v>36</v>
      </c>
      <c r="E8" s="19" t="s">
        <v>26</v>
      </c>
      <c r="F8" s="17"/>
      <c r="J8" s="2"/>
      <c r="L8" s="2"/>
      <c r="M8" s="16"/>
    </row>
    <row r="9" spans="1:13" ht="15.75">
      <c r="A9" s="18">
        <v>5</v>
      </c>
      <c r="B9" s="18">
        <v>175</v>
      </c>
      <c r="D9" s="25" t="s">
        <v>38</v>
      </c>
      <c r="E9" s="19" t="s">
        <v>19</v>
      </c>
      <c r="F9" s="17"/>
      <c r="J9" s="2"/>
      <c r="L9" s="2"/>
      <c r="M9" s="16"/>
    </row>
    <row r="10" spans="1:13" ht="15.75">
      <c r="A10" s="18">
        <v>6</v>
      </c>
      <c r="B10" s="18">
        <v>179</v>
      </c>
      <c r="D10" s="25" t="s">
        <v>34</v>
      </c>
      <c r="E10" s="19" t="s">
        <v>43</v>
      </c>
      <c r="F10" s="17"/>
      <c r="J10" s="2"/>
      <c r="L10" s="2"/>
      <c r="M10" s="16"/>
    </row>
    <row r="11" spans="1:13" ht="15.75">
      <c r="A11" s="18">
        <v>7</v>
      </c>
      <c r="B11" s="18">
        <v>178</v>
      </c>
      <c r="D11" s="25" t="s">
        <v>33</v>
      </c>
      <c r="E11" s="19" t="s">
        <v>44</v>
      </c>
      <c r="F11" s="17"/>
      <c r="G11" t="s">
        <v>50</v>
      </c>
      <c r="J11" s="2"/>
      <c r="L11" s="2"/>
      <c r="M11" s="16"/>
    </row>
    <row r="12" spans="1:13" ht="15.75">
      <c r="A12" s="18">
        <v>8</v>
      </c>
      <c r="B12" s="18">
        <v>178</v>
      </c>
      <c r="D12" s="25" t="s">
        <v>32</v>
      </c>
      <c r="E12" s="27" t="s">
        <v>42</v>
      </c>
      <c r="F12" s="28"/>
      <c r="G12" t="s">
        <v>57</v>
      </c>
      <c r="J12" s="2"/>
      <c r="L12" s="2"/>
      <c r="M12" s="16"/>
    </row>
    <row r="13" spans="1:13" ht="15">
      <c r="A13" s="18">
        <v>9</v>
      </c>
      <c r="B13" s="18">
        <v>178</v>
      </c>
      <c r="D13" s="1"/>
      <c r="J13" s="2"/>
      <c r="M13" s="16"/>
    </row>
    <row r="14" spans="1:13" ht="15.75">
      <c r="A14" s="18">
        <v>10</v>
      </c>
      <c r="B14" s="18">
        <v>177</v>
      </c>
      <c r="D14" s="36" t="s">
        <v>56</v>
      </c>
      <c r="F14" s="15"/>
      <c r="J14" s="2"/>
      <c r="M14" s="16"/>
    </row>
    <row r="15" spans="1:13" ht="15.75">
      <c r="A15" s="18">
        <v>11</v>
      </c>
      <c r="B15" s="18">
        <v>173</v>
      </c>
      <c r="D15" s="37" t="s">
        <v>9</v>
      </c>
      <c r="E15" s="26" t="s">
        <v>39</v>
      </c>
      <c r="F15" s="26" t="s">
        <v>41</v>
      </c>
      <c r="J15" s="2"/>
      <c r="M15" s="16"/>
    </row>
    <row r="16" spans="1:13" ht="15.75">
      <c r="A16" s="18">
        <v>12</v>
      </c>
      <c r="B16" s="18">
        <v>176</v>
      </c>
      <c r="D16" s="34" t="s">
        <v>17</v>
      </c>
      <c r="E16" s="35" t="s">
        <v>20</v>
      </c>
      <c r="F16" s="14"/>
      <c r="J16" s="2"/>
      <c r="M16" s="16"/>
    </row>
    <row r="17" spans="1:13" ht="15.75">
      <c r="A17" s="18">
        <v>13</v>
      </c>
      <c r="B17" s="18">
        <v>176</v>
      </c>
      <c r="D17" s="34" t="s">
        <v>18</v>
      </c>
      <c r="E17" s="35" t="s">
        <v>21</v>
      </c>
      <c r="F17" s="14"/>
      <c r="J17" s="2"/>
      <c r="M17" s="16"/>
    </row>
    <row r="18" spans="1:13" ht="15.75">
      <c r="A18" s="18">
        <v>14</v>
      </c>
      <c r="B18" s="18">
        <v>176</v>
      </c>
      <c r="D18" s="37" t="s">
        <v>10</v>
      </c>
      <c r="E18" s="37"/>
      <c r="F18" s="13"/>
      <c r="J18" s="2"/>
      <c r="M18" s="16"/>
    </row>
    <row r="19" spans="1:13" ht="15.75">
      <c r="A19" s="18">
        <v>15</v>
      </c>
      <c r="B19" s="18">
        <v>176</v>
      </c>
      <c r="D19" s="34" t="s">
        <v>17</v>
      </c>
      <c r="E19" s="35" t="s">
        <v>22</v>
      </c>
      <c r="F19" s="14"/>
      <c r="J19" s="2"/>
      <c r="M19" s="16"/>
    </row>
    <row r="20" spans="1:13" ht="15.75">
      <c r="A20" s="18">
        <v>16</v>
      </c>
      <c r="B20" s="18">
        <v>169</v>
      </c>
      <c r="D20" s="34" t="s">
        <v>18</v>
      </c>
      <c r="E20" s="35" t="s">
        <v>23</v>
      </c>
      <c r="F20" s="14"/>
      <c r="J20" s="2"/>
      <c r="M20" s="16"/>
    </row>
    <row r="21" spans="1:13" ht="15">
      <c r="A21" s="18">
        <v>17</v>
      </c>
      <c r="B21" s="18">
        <v>178</v>
      </c>
      <c r="F21"/>
      <c r="J21" s="2"/>
      <c r="M21" s="16"/>
    </row>
    <row r="22" spans="1:13" ht="15">
      <c r="A22" s="18">
        <v>18</v>
      </c>
      <c r="B22" s="18">
        <v>170</v>
      </c>
      <c r="J22" s="2"/>
      <c r="M22" s="16"/>
    </row>
    <row r="23" spans="1:13" ht="15.75">
      <c r="A23" s="18">
        <v>19</v>
      </c>
      <c r="B23" s="18">
        <v>179</v>
      </c>
      <c r="D23" s="24" t="s">
        <v>55</v>
      </c>
      <c r="J23" s="2"/>
      <c r="M23" s="16"/>
    </row>
    <row r="24" spans="1:13" ht="15.75">
      <c r="A24" s="18">
        <v>20</v>
      </c>
      <c r="B24" s="18">
        <v>173</v>
      </c>
      <c r="D24" s="33" t="s">
        <v>47</v>
      </c>
      <c r="E24" s="33" t="s">
        <v>48</v>
      </c>
      <c r="J24" s="2"/>
      <c r="M24" s="16"/>
    </row>
    <row r="25" spans="1:13" ht="15">
      <c r="A25" s="18">
        <v>21</v>
      </c>
      <c r="B25" s="18">
        <v>174</v>
      </c>
      <c r="D25" s="45" t="s">
        <v>60</v>
      </c>
      <c r="E25" s="45"/>
      <c r="J25" s="2"/>
      <c r="M25" s="16"/>
    </row>
    <row r="26" spans="1:13" ht="15">
      <c r="A26" s="18">
        <v>22</v>
      </c>
      <c r="B26" s="18">
        <v>176</v>
      </c>
      <c r="D26" s="45"/>
      <c r="E26" s="45"/>
      <c r="J26" s="2"/>
      <c r="M26" s="16"/>
    </row>
    <row r="27" spans="1:13" ht="15">
      <c r="A27" s="18">
        <v>23</v>
      </c>
      <c r="B27" s="18">
        <v>174</v>
      </c>
      <c r="D27" s="45"/>
      <c r="E27" s="45"/>
      <c r="J27" s="2"/>
      <c r="M27" s="16"/>
    </row>
    <row r="28" spans="1:13" ht="15">
      <c r="A28" s="18">
        <v>24</v>
      </c>
      <c r="B28" s="18">
        <v>177</v>
      </c>
      <c r="D28" s="45"/>
      <c r="E28" s="45"/>
      <c r="J28" s="2"/>
      <c r="M28" s="16"/>
    </row>
    <row r="29" spans="1:13" ht="15">
      <c r="A29" s="18">
        <v>25</v>
      </c>
      <c r="B29" s="18">
        <v>178</v>
      </c>
      <c r="D29" s="45"/>
      <c r="E29" s="45"/>
      <c r="J29" s="2"/>
      <c r="M29" s="16"/>
    </row>
    <row r="30" spans="1:13" ht="15">
      <c r="A30" s="18">
        <v>26</v>
      </c>
      <c r="B30" s="18">
        <v>176</v>
      </c>
      <c r="D30" s="45"/>
      <c r="E30" s="45"/>
      <c r="J30" s="2"/>
      <c r="M30" s="16"/>
    </row>
    <row r="31" spans="1:13" ht="15">
      <c r="A31" s="18">
        <v>27</v>
      </c>
      <c r="B31" s="18">
        <v>176</v>
      </c>
      <c r="D31" s="45"/>
      <c r="E31" s="45"/>
      <c r="J31" s="2"/>
      <c r="M31" s="16"/>
    </row>
    <row r="32" spans="1:13" ht="15">
      <c r="A32" s="18">
        <v>28</v>
      </c>
      <c r="B32" s="18">
        <v>178</v>
      </c>
      <c r="D32" s="45"/>
      <c r="E32" s="45"/>
      <c r="J32" s="2"/>
      <c r="M32" s="16"/>
    </row>
    <row r="33" spans="1:13" ht="15">
      <c r="A33" s="18">
        <v>29</v>
      </c>
      <c r="B33" s="18">
        <v>176</v>
      </c>
      <c r="D33" s="45"/>
      <c r="E33" s="45"/>
      <c r="J33" s="2"/>
      <c r="M33" s="16"/>
    </row>
    <row r="34" spans="1:13" ht="15">
      <c r="A34" s="18">
        <v>30</v>
      </c>
      <c r="B34" s="18">
        <v>177</v>
      </c>
      <c r="J34" s="2"/>
      <c r="M34" s="16"/>
    </row>
    <row r="35" spans="1:13" ht="15">
      <c r="A35" s="18">
        <v>31</v>
      </c>
      <c r="B35" s="18">
        <v>176</v>
      </c>
      <c r="D35" t="s">
        <v>49</v>
      </c>
      <c r="J35" s="2"/>
      <c r="M35" s="16"/>
    </row>
    <row r="36" spans="1:13" ht="15">
      <c r="A36" s="18">
        <v>32</v>
      </c>
      <c r="B36" s="18">
        <v>178</v>
      </c>
      <c r="J36" s="2"/>
      <c r="M36" s="16"/>
    </row>
    <row r="37" spans="1:13" ht="15">
      <c r="A37" s="18">
        <v>33</v>
      </c>
      <c r="B37" s="18">
        <v>176</v>
      </c>
      <c r="J37" s="2"/>
      <c r="M37" s="16"/>
    </row>
    <row r="38" spans="1:13" ht="15">
      <c r="A38" s="18">
        <v>34</v>
      </c>
      <c r="B38" s="18">
        <v>176</v>
      </c>
      <c r="J38" s="2"/>
      <c r="M38" s="16"/>
    </row>
    <row r="39" spans="1:13" ht="15">
      <c r="A39" s="18">
        <v>35</v>
      </c>
      <c r="B39" s="18">
        <v>176</v>
      </c>
      <c r="J39" s="2"/>
      <c r="M39" s="16"/>
    </row>
    <row r="40" spans="1:13" ht="15">
      <c r="A40" s="18">
        <v>36</v>
      </c>
      <c r="B40" s="18">
        <v>178</v>
      </c>
      <c r="D40" t="s">
        <v>96</v>
      </c>
      <c r="J40" s="2"/>
      <c r="M40" s="16"/>
    </row>
    <row r="41" spans="1:13" ht="20.25">
      <c r="A41" s="18">
        <v>37</v>
      </c>
      <c r="B41" s="18">
        <v>176</v>
      </c>
      <c r="D41" s="67" t="s">
        <v>72</v>
      </c>
      <c r="J41" s="2"/>
      <c r="M41" s="16"/>
    </row>
    <row r="42" spans="1:13" ht="20.25">
      <c r="A42" s="18">
        <v>38</v>
      </c>
      <c r="B42" s="18">
        <v>176</v>
      </c>
      <c r="D42" s="66"/>
      <c r="J42" s="2"/>
      <c r="M42" s="16"/>
    </row>
    <row r="43" spans="1:13" ht="15">
      <c r="A43" s="18">
        <v>39</v>
      </c>
      <c r="B43" s="18">
        <v>180</v>
      </c>
      <c r="J43" s="2"/>
      <c r="M43" s="16"/>
    </row>
    <row r="44" spans="1:13" ht="15">
      <c r="A44" s="18">
        <v>40</v>
      </c>
      <c r="B44" s="18">
        <v>176</v>
      </c>
      <c r="J44" s="2"/>
      <c r="M44" s="16"/>
    </row>
    <row r="45" spans="1:13" ht="15">
      <c r="A45" s="18">
        <v>41</v>
      </c>
      <c r="B45" s="18">
        <v>175</v>
      </c>
      <c r="J45" s="2"/>
      <c r="M45" s="16"/>
    </row>
    <row r="46" spans="1:13" ht="15">
      <c r="A46" s="18">
        <v>42</v>
      </c>
      <c r="B46" s="18">
        <v>176</v>
      </c>
      <c r="J46" s="2"/>
      <c r="M46" s="16"/>
    </row>
    <row r="47" spans="1:13" ht="15">
      <c r="A47" s="18">
        <v>43</v>
      </c>
      <c r="B47" s="18">
        <v>173</v>
      </c>
      <c r="J47" s="2"/>
      <c r="M47" s="16"/>
    </row>
    <row r="48" spans="1:13" ht="15">
      <c r="A48" s="18">
        <v>44</v>
      </c>
      <c r="B48" s="18">
        <v>175</v>
      </c>
      <c r="J48" s="2"/>
      <c r="M48" s="16"/>
    </row>
    <row r="49" spans="1:13" ht="15">
      <c r="A49" s="18">
        <v>45</v>
      </c>
      <c r="B49" s="18">
        <v>172</v>
      </c>
      <c r="J49" s="2"/>
      <c r="M49" s="16"/>
    </row>
    <row r="50" spans="1:13" ht="15">
      <c r="A50" s="18">
        <v>46</v>
      </c>
      <c r="B50" s="18">
        <v>173</v>
      </c>
      <c r="J50" s="2"/>
      <c r="M50" s="16"/>
    </row>
    <row r="51" spans="1:13" ht="15">
      <c r="A51" s="18">
        <v>47</v>
      </c>
      <c r="B51" s="18">
        <v>176</v>
      </c>
      <c r="J51" s="2"/>
      <c r="M51" s="16"/>
    </row>
    <row r="52" spans="1:13" ht="15">
      <c r="A52" s="18">
        <v>48</v>
      </c>
      <c r="B52" s="18">
        <v>177</v>
      </c>
      <c r="J52" s="2"/>
      <c r="M52" s="16"/>
    </row>
    <row r="53" spans="1:13" ht="15">
      <c r="A53" s="18">
        <v>49</v>
      </c>
      <c r="B53" s="18">
        <v>178</v>
      </c>
      <c r="J53" s="2"/>
      <c r="M53" s="16"/>
    </row>
    <row r="54" spans="1:13" ht="15">
      <c r="A54" s="18">
        <v>50</v>
      </c>
      <c r="B54" s="18">
        <v>180</v>
      </c>
      <c r="J54" s="2"/>
      <c r="M54" s="16"/>
    </row>
    <row r="55" spans="1:13" ht="15">
      <c r="A55" s="18">
        <v>51</v>
      </c>
      <c r="B55" s="18">
        <v>173</v>
      </c>
      <c r="J55" s="2"/>
      <c r="M55" s="16"/>
    </row>
    <row r="56" spans="1:13" ht="15">
      <c r="A56" s="18">
        <v>52</v>
      </c>
      <c r="B56" s="18">
        <v>171</v>
      </c>
      <c r="J56" s="2"/>
      <c r="M56" s="16"/>
    </row>
    <row r="57" spans="1:13" ht="15">
      <c r="A57" s="18">
        <v>53</v>
      </c>
      <c r="B57" s="18">
        <v>174</v>
      </c>
      <c r="J57" s="2"/>
      <c r="M57" s="16"/>
    </row>
    <row r="58" spans="1:13" ht="15">
      <c r="A58" s="18">
        <v>54</v>
      </c>
      <c r="B58" s="18">
        <v>176</v>
      </c>
      <c r="J58" s="2"/>
      <c r="M58" s="16"/>
    </row>
    <row r="59" spans="1:13" ht="15">
      <c r="A59" s="18">
        <v>55</v>
      </c>
      <c r="B59" s="18">
        <v>177</v>
      </c>
      <c r="J59" s="2"/>
      <c r="M59" s="16"/>
    </row>
    <row r="60" spans="1:13" ht="15">
      <c r="A60" s="18">
        <v>56</v>
      </c>
      <c r="B60" s="18">
        <v>177</v>
      </c>
      <c r="J60" s="2"/>
      <c r="M60" s="16"/>
    </row>
    <row r="61" spans="1:13" ht="15">
      <c r="A61" s="18">
        <v>57</v>
      </c>
      <c r="B61" s="18">
        <v>175</v>
      </c>
      <c r="J61" s="2"/>
      <c r="M61" s="16"/>
    </row>
    <row r="62" spans="1:13" ht="15">
      <c r="A62" s="18">
        <v>58</v>
      </c>
      <c r="B62" s="18">
        <v>178</v>
      </c>
      <c r="J62" s="2"/>
      <c r="M62" s="16"/>
    </row>
    <row r="63" spans="1:13" ht="15">
      <c r="A63" s="18">
        <v>59</v>
      </c>
      <c r="B63" s="18">
        <v>178</v>
      </c>
      <c r="J63" s="2"/>
      <c r="M63" s="16"/>
    </row>
    <row r="64" spans="1:13" ht="15">
      <c r="A64" s="18">
        <v>60</v>
      </c>
      <c r="B64" s="18">
        <v>173</v>
      </c>
      <c r="J64" s="2"/>
      <c r="M64" s="16"/>
    </row>
    <row r="65" ht="15">
      <c r="J65" s="2"/>
    </row>
    <row r="66" ht="15">
      <c r="J66" s="2"/>
    </row>
    <row r="67" ht="15">
      <c r="J67" s="2"/>
    </row>
    <row r="68" ht="15">
      <c r="J68" s="2"/>
    </row>
    <row r="69" ht="15">
      <c r="J69" s="2"/>
    </row>
    <row r="70" ht="15">
      <c r="J70" s="2"/>
    </row>
  </sheetData>
  <hyperlinks>
    <hyperlink ref="D41" r:id="rId1" display="sukangkana.lee@gmail.com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G42"/>
  <sheetViews>
    <sheetView workbookViewId="0" topLeftCell="A10">
      <selection activeCell="J9" sqref="J9"/>
    </sheetView>
  </sheetViews>
  <sheetFormatPr defaultColWidth="9.140625" defaultRowHeight="12.75"/>
  <cols>
    <col min="2" max="2" width="10.8515625" style="0" customWidth="1"/>
    <col min="3" max="3" width="11.421875" style="0" customWidth="1"/>
    <col min="9" max="9" width="10.57421875" style="0" customWidth="1"/>
  </cols>
  <sheetData>
    <row r="1" ht="12.75">
      <c r="A1" s="1" t="s">
        <v>61</v>
      </c>
    </row>
    <row r="3" ht="14.25">
      <c r="A3" t="s">
        <v>62</v>
      </c>
    </row>
    <row r="5" spans="2:5" ht="14.25">
      <c r="B5" s="51" t="s">
        <v>68</v>
      </c>
      <c r="C5" s="51" t="s">
        <v>69</v>
      </c>
      <c r="E5" t="s">
        <v>76</v>
      </c>
    </row>
    <row r="6" spans="2:6" ht="12.75">
      <c r="B6" s="53">
        <v>5</v>
      </c>
      <c r="C6" s="53">
        <v>9.74</v>
      </c>
      <c r="F6" t="s">
        <v>74</v>
      </c>
    </row>
    <row r="7" spans="2:5" ht="12.75">
      <c r="B7" s="48">
        <v>10</v>
      </c>
      <c r="C7" s="48">
        <v>9.76</v>
      </c>
      <c r="E7" t="s">
        <v>75</v>
      </c>
    </row>
    <row r="8" spans="2:3" ht="12.75">
      <c r="B8" s="53">
        <v>15</v>
      </c>
      <c r="C8" s="48">
        <v>9.74</v>
      </c>
    </row>
    <row r="9" spans="2:3" ht="12.75">
      <c r="B9" s="48">
        <v>20</v>
      </c>
      <c r="C9" s="48">
        <v>9.7</v>
      </c>
    </row>
    <row r="10" spans="2:3" ht="12.75">
      <c r="B10" s="53">
        <v>25</v>
      </c>
      <c r="C10" s="48">
        <v>9.69</v>
      </c>
    </row>
    <row r="11" spans="2:3" ht="12.75">
      <c r="B11" s="48">
        <v>30</v>
      </c>
      <c r="C11" s="48">
        <v>9.66</v>
      </c>
    </row>
    <row r="12" spans="2:3" ht="12.75">
      <c r="B12" s="53">
        <v>35</v>
      </c>
      <c r="C12" s="48">
        <v>9.62</v>
      </c>
    </row>
    <row r="13" spans="2:3" ht="12.75">
      <c r="B13" s="48">
        <v>40</v>
      </c>
      <c r="C13" s="48">
        <v>9.59</v>
      </c>
    </row>
    <row r="14" spans="2:3" ht="12.75">
      <c r="B14" s="53">
        <v>45</v>
      </c>
      <c r="C14" s="48">
        <v>9.55</v>
      </c>
    </row>
    <row r="15" spans="2:3" ht="12.75">
      <c r="B15" s="48">
        <v>50</v>
      </c>
      <c r="C15" s="48">
        <v>9.54</v>
      </c>
    </row>
    <row r="16" spans="2:3" ht="12.75">
      <c r="B16" s="53">
        <v>55</v>
      </c>
      <c r="C16" s="48">
        <v>9.51</v>
      </c>
    </row>
    <row r="19" ht="12.75">
      <c r="A19" t="s">
        <v>77</v>
      </c>
    </row>
    <row r="21" spans="2:4" ht="12.75">
      <c r="B21" s="52" t="s">
        <v>27</v>
      </c>
      <c r="C21" s="52" t="s">
        <v>70</v>
      </c>
      <c r="D21" t="s">
        <v>65</v>
      </c>
    </row>
    <row r="22" spans="2:4" ht="12.75">
      <c r="B22" s="49">
        <v>1</v>
      </c>
      <c r="C22" s="50">
        <v>2.3</v>
      </c>
      <c r="D22" t="s">
        <v>66</v>
      </c>
    </row>
    <row r="23" spans="2:4" ht="12.75">
      <c r="B23" s="49">
        <v>2</v>
      </c>
      <c r="C23" s="50">
        <v>2.35</v>
      </c>
      <c r="D23" t="s">
        <v>67</v>
      </c>
    </row>
    <row r="24" spans="2:3" ht="12.75">
      <c r="B24" s="49">
        <v>3</v>
      </c>
      <c r="C24" s="50">
        <v>2.42</v>
      </c>
    </row>
    <row r="25" spans="2:3" ht="12.75">
      <c r="B25" s="49">
        <v>4</v>
      </c>
      <c r="C25" s="50">
        <v>2.5</v>
      </c>
    </row>
    <row r="26" spans="2:3" ht="12.75">
      <c r="B26" s="49">
        <v>5</v>
      </c>
      <c r="C26" s="50">
        <v>2.55</v>
      </c>
    </row>
    <row r="27" spans="2:3" ht="12.75">
      <c r="B27" s="49">
        <v>6</v>
      </c>
      <c r="C27" s="50">
        <v>2.61</v>
      </c>
    </row>
    <row r="28" spans="2:3" ht="12.75">
      <c r="B28" s="49">
        <v>7</v>
      </c>
      <c r="C28" s="50">
        <v>2.64</v>
      </c>
    </row>
    <row r="29" spans="2:3" ht="12.75">
      <c r="B29" s="49">
        <v>8</v>
      </c>
      <c r="C29" s="50">
        <v>2.71</v>
      </c>
    </row>
    <row r="31" ht="12.75">
      <c r="A31" t="s">
        <v>63</v>
      </c>
    </row>
    <row r="32" ht="12.75">
      <c r="B32" s="46" t="s">
        <v>64</v>
      </c>
    </row>
    <row r="33" spans="1:7" ht="12.75">
      <c r="A33" s="47"/>
      <c r="B33" s="54">
        <v>162</v>
      </c>
      <c r="C33" s="54">
        <v>148</v>
      </c>
      <c r="D33" s="54">
        <v>180</v>
      </c>
      <c r="E33" s="54">
        <v>153</v>
      </c>
      <c r="F33" s="54">
        <v>175</v>
      </c>
      <c r="G33" s="54">
        <v>159</v>
      </c>
    </row>
    <row r="34" spans="1:7" ht="12.75">
      <c r="A34" s="47"/>
      <c r="B34" s="54">
        <v>173</v>
      </c>
      <c r="C34" s="54">
        <v>158</v>
      </c>
      <c r="D34" s="54">
        <v>168</v>
      </c>
      <c r="E34" s="54">
        <v>162</v>
      </c>
      <c r="F34" s="54">
        <v>167</v>
      </c>
      <c r="G34" s="54">
        <v>164</v>
      </c>
    </row>
    <row r="35" spans="1:7" ht="12.75">
      <c r="A35" s="47"/>
      <c r="B35" s="54">
        <v>151</v>
      </c>
      <c r="C35" s="54">
        <v>160</v>
      </c>
      <c r="D35" s="54">
        <v>155</v>
      </c>
      <c r="E35" s="54">
        <v>166</v>
      </c>
      <c r="F35" s="54">
        <v>157</v>
      </c>
      <c r="G35" s="54">
        <v>173</v>
      </c>
    </row>
    <row r="36" spans="1:7" ht="12.75">
      <c r="A36" s="47"/>
      <c r="B36" s="54">
        <v>159</v>
      </c>
      <c r="C36" s="54">
        <v>160</v>
      </c>
      <c r="D36" s="54">
        <v>174</v>
      </c>
      <c r="E36" s="54">
        <v>176</v>
      </c>
      <c r="F36" s="54">
        <v>166</v>
      </c>
      <c r="G36" s="54">
        <v>158</v>
      </c>
    </row>
    <row r="37" spans="1:7" ht="12.75">
      <c r="A37" s="47"/>
      <c r="B37" s="54">
        <v>164</v>
      </c>
      <c r="C37" s="54">
        <v>163</v>
      </c>
      <c r="D37" s="54">
        <v>156</v>
      </c>
      <c r="E37" s="54">
        <v>171</v>
      </c>
      <c r="F37" s="54">
        <v>167</v>
      </c>
      <c r="G37" s="54">
        <v>166</v>
      </c>
    </row>
    <row r="38" spans="1:7" ht="12.75">
      <c r="A38" s="47"/>
      <c r="B38" s="54">
        <v>164</v>
      </c>
      <c r="C38" s="54">
        <v>169</v>
      </c>
      <c r="D38" s="54">
        <v>157</v>
      </c>
      <c r="E38" s="54">
        <v>166</v>
      </c>
      <c r="F38" s="54">
        <v>173</v>
      </c>
      <c r="G38" s="54">
        <v>159</v>
      </c>
    </row>
    <row r="39" spans="1:7" ht="12.75">
      <c r="A39" s="47"/>
      <c r="B39" s="54">
        <v>163</v>
      </c>
      <c r="C39" s="54">
        <v>171</v>
      </c>
      <c r="D39" s="54">
        <v>161</v>
      </c>
      <c r="E39" s="54">
        <v>156</v>
      </c>
      <c r="F39" s="54">
        <v>166</v>
      </c>
      <c r="G39" s="54">
        <v>166</v>
      </c>
    </row>
    <row r="40" spans="1:7" ht="12.75">
      <c r="A40" s="47"/>
      <c r="B40" s="54">
        <v>146</v>
      </c>
      <c r="C40" s="54">
        <v>174</v>
      </c>
      <c r="D40" s="54">
        <v>170</v>
      </c>
      <c r="E40" s="54">
        <v>165</v>
      </c>
      <c r="F40" s="54">
        <v>175</v>
      </c>
      <c r="G40" s="54">
        <v>167</v>
      </c>
    </row>
    <row r="41" spans="1:7" ht="12.75">
      <c r="A41" s="47"/>
      <c r="B41" s="54">
        <v>158</v>
      </c>
      <c r="C41" s="54">
        <v>174</v>
      </c>
      <c r="D41" s="54">
        <v>161</v>
      </c>
      <c r="E41" s="54">
        <v>165</v>
      </c>
      <c r="F41" s="54">
        <v>175</v>
      </c>
      <c r="G41" s="54">
        <v>176</v>
      </c>
    </row>
    <row r="42" spans="1:7" ht="12.75">
      <c r="A42" s="47"/>
      <c r="B42" s="54">
        <v>164</v>
      </c>
      <c r="C42" s="54">
        <v>175</v>
      </c>
      <c r="D42" s="54">
        <v>161</v>
      </c>
      <c r="E42" s="54">
        <v>168</v>
      </c>
      <c r="F42" s="54">
        <v>166</v>
      </c>
      <c r="G42" s="54">
        <v>165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UBONHOME</dc:creator>
  <cp:keywords/>
  <dc:description/>
  <cp:lastModifiedBy>USER</cp:lastModifiedBy>
  <cp:lastPrinted>2008-07-08T02:15:59Z</cp:lastPrinted>
  <dcterms:created xsi:type="dcterms:W3CDTF">2002-12-03T14:52:48Z</dcterms:created>
  <dcterms:modified xsi:type="dcterms:W3CDTF">2009-11-30T15:20:58Z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